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abed245d95f1e86/Econ ^0 Fin/"/>
    </mc:Choice>
  </mc:AlternateContent>
  <xr:revisionPtr revIDLastSave="123" documentId="8_{B83E4F21-BB35-45FB-953C-1810DA9859DF}" xr6:coauthVersionLast="46" xr6:coauthVersionMax="46" xr10:uidLastSave="{CB5DBF69-70FE-440A-8271-182D2CC9F46B}"/>
  <bookViews>
    <workbookView xWindow="-90" yWindow="-90" windowWidth="19380" windowHeight="10980" xr2:uid="{1BEE51A8-5D75-4C96-B075-E3D0713A9ED2}"/>
  </bookViews>
  <sheets>
    <sheet name="Sheet1" sheetId="1" r:id="rId1"/>
  </sheets>
  <definedNames>
    <definedName name="alloc">Sheet1!$C$4</definedName>
    <definedName name="tax">Sheet1!$D$10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16" i="1" l="1"/>
  <c r="G10" i="1" l="1"/>
  <c r="G9" i="1"/>
  <c r="G8" i="1"/>
  <c r="G7" i="1"/>
  <c r="G6" i="1"/>
  <c r="G5" i="1"/>
  <c r="G4" i="1"/>
  <c r="G3" i="1"/>
  <c r="D5" i="1"/>
  <c r="D4" i="1"/>
  <c r="D3" i="1"/>
  <c r="D11" i="1" l="1"/>
  <c r="D7" i="1"/>
  <c r="D10" i="1" s="1"/>
  <c r="H10" i="1" l="1"/>
  <c r="I10" i="1" s="1"/>
  <c r="H6" i="1"/>
  <c r="I6" i="1" s="1"/>
  <c r="H8" i="1"/>
  <c r="I8" i="1" s="1"/>
  <c r="H3" i="1"/>
  <c r="I3" i="1" s="1"/>
  <c r="H9" i="1"/>
  <c r="I9" i="1" s="1"/>
  <c r="H5" i="1"/>
  <c r="I5" i="1" s="1"/>
  <c r="H4" i="1"/>
  <c r="I4" i="1" s="1"/>
  <c r="H7" i="1"/>
  <c r="I7" i="1" s="1"/>
</calcChain>
</file>

<file path=xl/sharedStrings.xml><?xml version="1.0" encoding="utf-8"?>
<sst xmlns="http://schemas.openxmlformats.org/spreadsheetml/2006/main" count="21" uniqueCount="21">
  <si>
    <t>Population</t>
  </si>
  <si>
    <t>18 &amp; under</t>
  </si>
  <si>
    <t>Working age</t>
  </si>
  <si>
    <t>Retired</t>
  </si>
  <si>
    <t>Total Allocation</t>
  </si>
  <si>
    <t>Total GDP</t>
  </si>
  <si>
    <t>Other Fed Expense</t>
  </si>
  <si>
    <t>Earned Income</t>
  </si>
  <si>
    <t>Total Income</t>
  </si>
  <si>
    <t>Tax</t>
  </si>
  <si>
    <t>Total Tax Rate</t>
  </si>
  <si>
    <t>Flat tax on GDP (6)/(7) required</t>
  </si>
  <si>
    <t>% of GDP allocated to citizens (ie, % socialist)</t>
  </si>
  <si>
    <t>Individual Examples</t>
  </si>
  <si>
    <t>Aggregate Numbers</t>
  </si>
  <si>
    <t>Annual Allocation per Person</t>
  </si>
  <si>
    <t>Total Fed Expense</t>
  </si>
  <si>
    <t>Number Earning  &gt; $1,000,000</t>
  </si>
  <si>
    <t>Their total AGI</t>
  </si>
  <si>
    <t>Tax on Earnings over $1,000,000</t>
  </si>
  <si>
    <t>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</si>
</sst>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</cellStyleXfs>
  <cellXfs count="18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0" fontId="0" fillId="0" borderId="0" xfId="0" applyAlignment="1">
      <alignment wrapText="1"/>
    </xf>
    <xf numFmtId="165" fontId="0" fillId="0" borderId="0" xfId="0" applyNumberFormat="1"/>
    <xf numFmtId="9" fontId="0" fillId="0" borderId="0" xfId="3" applyNumberFormat="1" applyFont="1"/>
    <xf numFmtId="165" fontId="2" fillId="0" borderId="0" xfId="2" applyNumberFormat="1" applyFont="1"/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2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3" fillId="0" borderId="0" xfId="3" applyFont="1"/>
    <xf numFmtId="9" fontId="0" fillId="0" borderId="0" xfId="0" applyNumberFormat="1"/>
    <xf numFmtId="9" fontId="5" fillId="0" borderId="0" xfId="3" applyFont="1"/>
    <xf numFmtId="9" fontId="0" fillId="0" borderId="0" xfId="3" applyFont="1"/>
    <xf numFmtId="165" fontId="4" fillId="2" borderId="0" xfId="4" applyNumberFormat="1" applyAlignment="1">
      <alignment horizontal="center"/>
    </xf>
    <xf numFmtId="0" fontId="4" fillId="3" borderId="0" xfId="5" applyAlignment="1">
      <alignment horizontal="center"/>
    </xf>
  </cellXfs>
  <cellStyles count="6">
    <cellStyle name="Accent1" xfId="4" builtinId="29"/>
    <cellStyle name="Accent6" xfId="5" builtinId="49"/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DC477-A182-4C65-8ADB-CE2F93A421B1}">
  <dimension ref="A1:I16"/>
  <sheetViews>
    <sheetView tabSelected="1" zoomScale="150" zoomScaleNormal="150" workbookViewId="0">
      <selection activeCell="C6" sqref="C6"/>
    </sheetView>
  </sheetViews>
  <sheetFormatPr defaultRowHeight="14.75" x14ac:dyDescent="0.75"/>
  <cols>
    <col min="1" max="1" width="11.7265625" customWidth="1"/>
    <col min="2" max="2" width="13.1328125" style="1" customWidth="1"/>
    <col min="3" max="3" width="13.54296875" style="1" customWidth="1"/>
    <col min="4" max="4" width="20.86328125" style="1" customWidth="1"/>
    <col min="5" max="5" width="2.7265625" customWidth="1"/>
    <col min="6" max="6" width="12" style="2" customWidth="1"/>
    <col min="7" max="7" width="12.7265625" customWidth="1"/>
    <col min="8" max="8" width="10.86328125" customWidth="1"/>
  </cols>
  <sheetData>
    <row r="1" spans="1:9" x14ac:dyDescent="0.75">
      <c r="A1" s="17" t="s">
        <v>14</v>
      </c>
      <c r="B1" s="17"/>
      <c r="C1" s="17"/>
      <c r="D1" s="17"/>
      <c r="E1" s="9"/>
      <c r="F1" s="16" t="s">
        <v>13</v>
      </c>
      <c r="G1" s="16"/>
      <c r="H1" s="16"/>
      <c r="I1" s="16"/>
    </row>
    <row r="2" spans="1:9" ht="44.25" x14ac:dyDescent="0.75">
      <c r="B2" s="7" t="s">
        <v>0</v>
      </c>
      <c r="C2" s="8" t="s">
        <v>15</v>
      </c>
      <c r="D2" s="7" t="s">
        <v>4</v>
      </c>
      <c r="F2" s="10" t="s">
        <v>7</v>
      </c>
      <c r="G2" s="11" t="s">
        <v>8</v>
      </c>
      <c r="H2" s="9" t="s">
        <v>9</v>
      </c>
      <c r="I2" s="11" t="s">
        <v>10</v>
      </c>
    </row>
    <row r="3" spans="1:9" x14ac:dyDescent="0.75">
      <c r="A3" t="s">
        <v>1</v>
      </c>
      <c r="B3" s="1">
        <v>75000000</v>
      </c>
      <c r="C3" s="6">
        <v>5000</v>
      </c>
      <c r="D3" s="2">
        <f>B3*C3</f>
        <v>375000000000</v>
      </c>
      <c r="F3" s="2">
        <v>0</v>
      </c>
      <c r="G3" s="4">
        <f t="shared" ref="G3:G10" si="0">F3+alloc</f>
        <v>10000</v>
      </c>
      <c r="H3" s="4">
        <f t="shared" ref="H3:H10" si="1">tax*F3</f>
        <v>0</v>
      </c>
      <c r="I3" s="5">
        <f>H3/G3</f>
        <v>0</v>
      </c>
    </row>
    <row r="4" spans="1:9" x14ac:dyDescent="0.75">
      <c r="A4" t="s">
        <v>2</v>
      </c>
      <c r="B4" s="1">
        <v>200000000</v>
      </c>
      <c r="C4" s="6">
        <v>10000</v>
      </c>
      <c r="D4" s="2">
        <f t="shared" ref="D4:D5" si="2">B4*C4</f>
        <v>2000000000000</v>
      </c>
      <c r="F4" s="2">
        <v>10000</v>
      </c>
      <c r="G4" s="4">
        <f t="shared" si="0"/>
        <v>20000</v>
      </c>
      <c r="H4" s="4">
        <f t="shared" si="1"/>
        <v>2800.0000000000005</v>
      </c>
      <c r="I4" s="5">
        <f t="shared" ref="I4:I10" si="3">H4/G4</f>
        <v>0.14000000000000001</v>
      </c>
    </row>
    <row r="5" spans="1:9" x14ac:dyDescent="0.75">
      <c r="A5" t="s">
        <v>3</v>
      </c>
      <c r="B5" s="1">
        <v>50000000</v>
      </c>
      <c r="C5" s="6">
        <v>42000</v>
      </c>
      <c r="D5" s="2">
        <f t="shared" si="2"/>
        <v>2100000000000</v>
      </c>
      <c r="F5" s="2">
        <v>20000</v>
      </c>
      <c r="G5" s="4">
        <f t="shared" si="0"/>
        <v>30000</v>
      </c>
      <c r="H5" s="4">
        <f t="shared" si="1"/>
        <v>5600.0000000000009</v>
      </c>
      <c r="I5" s="5">
        <f t="shared" si="3"/>
        <v>0.1866666666666667</v>
      </c>
    </row>
    <row r="6" spans="1:9" ht="29.5" x14ac:dyDescent="0.75">
      <c r="A6" s="3" t="s">
        <v>6</v>
      </c>
      <c r="D6" s="2">
        <v>1600000000000</v>
      </c>
      <c r="F6" s="2">
        <v>30000</v>
      </c>
      <c r="G6" s="4">
        <f t="shared" si="0"/>
        <v>40000</v>
      </c>
      <c r="H6" s="4">
        <f t="shared" si="1"/>
        <v>8400</v>
      </c>
      <c r="I6" s="5">
        <f t="shared" si="3"/>
        <v>0.21</v>
      </c>
    </row>
    <row r="7" spans="1:9" x14ac:dyDescent="0.75">
      <c r="A7" t="s">
        <v>16</v>
      </c>
      <c r="D7" s="2">
        <f>SUM(D3:D6)</f>
        <v>6075000000000</v>
      </c>
      <c r="F7" s="2">
        <v>50000</v>
      </c>
      <c r="G7" s="4">
        <f t="shared" si="0"/>
        <v>60000</v>
      </c>
      <c r="H7" s="4">
        <f t="shared" si="1"/>
        <v>14000.000000000002</v>
      </c>
      <c r="I7" s="5">
        <f t="shared" si="3"/>
        <v>0.23333333333333336</v>
      </c>
    </row>
    <row r="8" spans="1:9" x14ac:dyDescent="0.75">
      <c r="A8" t="s">
        <v>5</v>
      </c>
      <c r="C8" s="15">
        <v>1</v>
      </c>
      <c r="D8" s="2">
        <f>22000000000000*C8</f>
        <v>22000000000000</v>
      </c>
      <c r="F8" s="2">
        <v>100000</v>
      </c>
      <c r="G8" s="4">
        <f t="shared" si="0"/>
        <v>110000</v>
      </c>
      <c r="H8" s="4">
        <f t="shared" si="1"/>
        <v>28000.000000000004</v>
      </c>
      <c r="I8" s="5">
        <f t="shared" si="3"/>
        <v>0.25454545454545457</v>
      </c>
    </row>
    <row r="9" spans="1:9" x14ac:dyDescent="0.75">
      <c r="D9" s="2"/>
      <c r="F9" s="2">
        <v>300000</v>
      </c>
      <c r="G9" s="4">
        <f t="shared" si="0"/>
        <v>310000</v>
      </c>
      <c r="H9" s="4">
        <f t="shared" si="1"/>
        <v>84000.000000000015</v>
      </c>
      <c r="I9" s="5">
        <f t="shared" si="3"/>
        <v>0.2709677419354839</v>
      </c>
    </row>
    <row r="10" spans="1:9" x14ac:dyDescent="0.75">
      <c r="A10" t="s">
        <v>11</v>
      </c>
      <c r="D10" s="12">
        <f>ROUND(D7/D8,2)</f>
        <v>0.28000000000000003</v>
      </c>
      <c r="F10" s="2">
        <v>1000000</v>
      </c>
      <c r="G10" s="4">
        <f t="shared" si="0"/>
        <v>1010000</v>
      </c>
      <c r="H10" s="4">
        <f t="shared" si="1"/>
        <v>280000</v>
      </c>
      <c r="I10" s="5">
        <f t="shared" si="3"/>
        <v>0.27722772277227725</v>
      </c>
    </row>
    <row r="11" spans="1:9" x14ac:dyDescent="0.75">
      <c r="A11" t="s">
        <v>12</v>
      </c>
      <c r="D11" s="12">
        <f>SUM(D3:D5)/D8</f>
        <v>0.2034090909090909</v>
      </c>
    </row>
    <row r="13" spans="1:9" x14ac:dyDescent="0.75">
      <c r="A13" t="s">
        <v>17</v>
      </c>
      <c r="D13" s="1">
        <v>500000</v>
      </c>
    </row>
    <row r="14" spans="1:9" x14ac:dyDescent="0.75">
      <c r="A14" t="s">
        <v>18</v>
      </c>
      <c r="D14" s="1">
        <v>1700000000000</v>
      </c>
    </row>
    <row r="15" spans="1:9" x14ac:dyDescent="0.75">
      <c r="A15" t="s">
        <v>19</v>
      </c>
    </row>
    <row r="16" spans="1:9" x14ac:dyDescent="0.75">
      <c r="A16" s="13" t="s">
        <v>20</v>
      </c>
      <c r="C16" s="14">
        <v>0.1</v>
      </c>
      <c r="D16" s="1">
        <f>C16*(D14-D13*1000000)</f>
        <v>120000000000</v>
      </c>
    </row>
  </sheetData>
  <mergeCells count="2">
    <mergeCell ref="F1:I1"/>
    <mergeCell ref="A1:D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alloc</vt:lpstr>
      <vt:lpstr>tax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Robberson</dc:creator>
  <cp:lastModifiedBy>Paul Robberson</cp:lastModifiedBy>
  <cp:lastPrinted>2020-11-29T17:24:44Z</cp:lastPrinted>
  <dcterms:created xsi:type="dcterms:W3CDTF">2020-11-29T01:59:59Z</dcterms:created>
  <dcterms:modified xsi:type="dcterms:W3CDTF">2021-01-19T20:27:42Z</dcterms:modified>
</cp:coreProperties>
</file>